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5" i="1" l="1"/>
  <c r="B18" i="1" l="1"/>
  <c r="B19" i="1"/>
  <c r="B20" i="1" s="1"/>
  <c r="B17" i="1"/>
  <c r="D8" i="1"/>
  <c r="D6" i="1"/>
  <c r="F6" i="1"/>
  <c r="E4" i="1"/>
  <c r="C4" i="1" l="1"/>
</calcChain>
</file>

<file path=xl/sharedStrings.xml><?xml version="1.0" encoding="utf-8"?>
<sst xmlns="http://schemas.openxmlformats.org/spreadsheetml/2006/main" count="23" uniqueCount="17">
  <si>
    <t xml:space="preserve">       CALCOLO SPINTA CORRENTE ACQUA FIUME SU UN FILO DA PESCA</t>
  </si>
  <si>
    <t>semicirconferenza filo</t>
  </si>
  <si>
    <r>
      <t xml:space="preserve">filo </t>
    </r>
    <r>
      <rPr>
        <sz val="11"/>
        <color theme="1"/>
        <rFont val="Calibri"/>
        <family val="2"/>
      </rPr>
      <t>Ø 14</t>
    </r>
  </si>
  <si>
    <t>mt</t>
  </si>
  <si>
    <t>mm</t>
  </si>
  <si>
    <t>superficie semicirconferenza</t>
  </si>
  <si>
    <t>E cin.</t>
  </si>
  <si>
    <r>
      <t>1/2mv</t>
    </r>
    <r>
      <rPr>
        <sz val="11"/>
        <color theme="1"/>
        <rFont val="Calibri"/>
        <family val="2"/>
      </rPr>
      <t>²</t>
    </r>
  </si>
  <si>
    <t>massa</t>
  </si>
  <si>
    <t>E.Cin</t>
  </si>
  <si>
    <t>joule/cm</t>
  </si>
  <si>
    <t>newton</t>
  </si>
  <si>
    <t>kg/f</t>
  </si>
  <si>
    <t>cent/gr/f</t>
  </si>
  <si>
    <t>kg</t>
  </si>
  <si>
    <t>Vel.acq.</t>
  </si>
  <si>
    <t>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</si>
</sst>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_-* #,##0.00000_-;\-* #,##0.00000_-;_-* &quot;-&quot;??_-;_-@_-"/>
    <numFmt numFmtId="166" formatCode="_-* #,##0.000000000_-;\-* #,##0.000000000_-;_-* &quot;-&quot;??_-;_-@_-"/>
    <numFmt numFmtId="167" formatCode="_-* #,##0.0000000000_-;\-* #,##0.0000000000_-;_-* &quot;-&quot;??_-;_-@_-"/>
    <numFmt numFmtId="168" formatCode="_-* #,##0.00000000000_-;\-* #,##0.00000000000_-;_-* &quot;-&quot;?????_-;_-@_-"/>
    <numFmt numFmtId="169" formatCode="_-* #,##0.00000000000_-;\-* #,##0.00000000000_-;_-* &quot;-&quot;?????????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0" xfId="1" applyNumberFormat="1" applyFont="1"/>
    <xf numFmtId="167" fontId="0" fillId="0" borderId="0" xfId="1" applyNumberFormat="1" applyFont="1"/>
    <xf numFmtId="165" fontId="0" fillId="0" borderId="1" xfId="1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3" borderId="0" xfId="0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</xdr:row>
      <xdr:rowOff>152400</xdr:rowOff>
    </xdr:from>
    <xdr:to>
      <xdr:col>4</xdr:col>
      <xdr:colOff>295275</xdr:colOff>
      <xdr:row>47</xdr:row>
      <xdr:rowOff>9526</xdr:rowOff>
    </xdr:to>
    <xdr:sp macro="" textlink="">
      <xdr:nvSpPr>
        <xdr:cNvPr id="3" name="Cilindro 2"/>
        <xdr:cNvSpPr/>
      </xdr:nvSpPr>
      <xdr:spPr>
        <a:xfrm>
          <a:off x="2400300" y="1695450"/>
          <a:ext cx="333375" cy="7305676"/>
        </a:xfrm>
        <a:prstGeom prst="can">
          <a:avLst/>
        </a:prstGeom>
        <a:solidFill>
          <a:schemeClr val="bg1"/>
        </a:solidFill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woPt" dir="t"/>
        </a:scene3d>
        <a:sp3d prstMaterial="soft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438149</xdr:colOff>
      <xdr:row>6</xdr:row>
      <xdr:rowOff>28575</xdr:rowOff>
    </xdr:from>
    <xdr:to>
      <xdr:col>14</xdr:col>
      <xdr:colOff>161925</xdr:colOff>
      <xdr:row>49</xdr:row>
      <xdr:rowOff>38100</xdr:rowOff>
    </xdr:to>
    <xdr:sp macro="" textlink="">
      <xdr:nvSpPr>
        <xdr:cNvPr id="5" name="Cubo 4"/>
        <xdr:cNvSpPr/>
      </xdr:nvSpPr>
      <xdr:spPr>
        <a:xfrm>
          <a:off x="2876549" y="1190625"/>
          <a:ext cx="5819776" cy="8220075"/>
        </a:xfrm>
        <a:prstGeom prst="cube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 </a:t>
          </a:r>
        </a:p>
      </xdr:txBody>
    </xdr:sp>
    <xdr:clientData/>
  </xdr:twoCellAnchor>
  <xdr:twoCellAnchor>
    <xdr:from>
      <xdr:col>7</xdr:col>
      <xdr:colOff>38100</xdr:colOff>
      <xdr:row>6</xdr:row>
      <xdr:rowOff>66675</xdr:rowOff>
    </xdr:from>
    <xdr:to>
      <xdr:col>7</xdr:col>
      <xdr:colOff>85725</xdr:colOff>
      <xdr:row>41</xdr:row>
      <xdr:rowOff>76200</xdr:rowOff>
    </xdr:to>
    <xdr:cxnSp macro="">
      <xdr:nvCxnSpPr>
        <xdr:cNvPr id="9" name="Connettore 1 8"/>
        <xdr:cNvCxnSpPr/>
      </xdr:nvCxnSpPr>
      <xdr:spPr>
        <a:xfrm flipH="1">
          <a:off x="4305300" y="1228725"/>
          <a:ext cx="47625" cy="66960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41</xdr:row>
      <xdr:rowOff>66675</xdr:rowOff>
    </xdr:from>
    <xdr:to>
      <xdr:col>14</xdr:col>
      <xdr:colOff>161925</xdr:colOff>
      <xdr:row>41</xdr:row>
      <xdr:rowOff>95250</xdr:rowOff>
    </xdr:to>
    <xdr:cxnSp macro="">
      <xdr:nvCxnSpPr>
        <xdr:cNvPr id="12" name="Connettore 1 11"/>
        <xdr:cNvCxnSpPr/>
      </xdr:nvCxnSpPr>
      <xdr:spPr>
        <a:xfrm flipH="1" flipV="1">
          <a:off x="4305300" y="7915275"/>
          <a:ext cx="4391025" cy="285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41</xdr:row>
      <xdr:rowOff>57150</xdr:rowOff>
    </xdr:from>
    <xdr:to>
      <xdr:col>7</xdr:col>
      <xdr:colOff>38100</xdr:colOff>
      <xdr:row>49</xdr:row>
      <xdr:rowOff>19050</xdr:rowOff>
    </xdr:to>
    <xdr:cxnSp macro="">
      <xdr:nvCxnSpPr>
        <xdr:cNvPr id="15" name="Connettore 1 14"/>
        <xdr:cNvCxnSpPr/>
      </xdr:nvCxnSpPr>
      <xdr:spPr>
        <a:xfrm flipH="1">
          <a:off x="2886075" y="7905750"/>
          <a:ext cx="1419225" cy="14859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4</xdr:row>
      <xdr:rowOff>0</xdr:rowOff>
    </xdr:from>
    <xdr:to>
      <xdr:col>7</xdr:col>
      <xdr:colOff>495300</xdr:colOff>
      <xdr:row>6</xdr:row>
      <xdr:rowOff>28575</xdr:rowOff>
    </xdr:to>
    <xdr:cxnSp macro="">
      <xdr:nvCxnSpPr>
        <xdr:cNvPr id="27" name="Connettore 1 26"/>
        <xdr:cNvCxnSpPr/>
      </xdr:nvCxnSpPr>
      <xdr:spPr>
        <a:xfrm flipV="1">
          <a:off x="4333875" y="781050"/>
          <a:ext cx="428625" cy="4095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3</xdr:row>
      <xdr:rowOff>180975</xdr:rowOff>
    </xdr:from>
    <xdr:to>
      <xdr:col>14</xdr:col>
      <xdr:colOff>590550</xdr:colOff>
      <xdr:row>6</xdr:row>
      <xdr:rowOff>19050</xdr:rowOff>
    </xdr:to>
    <xdr:cxnSp macro="">
      <xdr:nvCxnSpPr>
        <xdr:cNvPr id="29" name="Connettore 1 28"/>
        <xdr:cNvCxnSpPr/>
      </xdr:nvCxnSpPr>
      <xdr:spPr>
        <a:xfrm flipV="1">
          <a:off x="8696325" y="771525"/>
          <a:ext cx="428625" cy="4095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</xdr:row>
      <xdr:rowOff>0</xdr:rowOff>
    </xdr:from>
    <xdr:to>
      <xdr:col>14</xdr:col>
      <xdr:colOff>590550</xdr:colOff>
      <xdr:row>4</xdr:row>
      <xdr:rowOff>9525</xdr:rowOff>
    </xdr:to>
    <xdr:cxnSp macro="">
      <xdr:nvCxnSpPr>
        <xdr:cNvPr id="31" name="Connettore 2 30"/>
        <xdr:cNvCxnSpPr/>
      </xdr:nvCxnSpPr>
      <xdr:spPr>
        <a:xfrm flipV="1">
          <a:off x="4772025" y="781050"/>
          <a:ext cx="43529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6</xdr:row>
      <xdr:rowOff>28575</xdr:rowOff>
    </xdr:from>
    <xdr:to>
      <xdr:col>15</xdr:col>
      <xdr:colOff>285750</xdr:colOff>
      <xdr:row>6</xdr:row>
      <xdr:rowOff>28575</xdr:rowOff>
    </xdr:to>
    <xdr:cxnSp macro="">
      <xdr:nvCxnSpPr>
        <xdr:cNvPr id="33" name="Connettore 1 32"/>
        <xdr:cNvCxnSpPr/>
      </xdr:nvCxnSpPr>
      <xdr:spPr>
        <a:xfrm>
          <a:off x="8696325" y="1190625"/>
          <a:ext cx="7334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142875</xdr:rowOff>
    </xdr:from>
    <xdr:to>
      <xdr:col>13</xdr:col>
      <xdr:colOff>190500</xdr:colOff>
      <xdr:row>13</xdr:row>
      <xdr:rowOff>152400</xdr:rowOff>
    </xdr:to>
    <xdr:cxnSp macro="">
      <xdr:nvCxnSpPr>
        <xdr:cNvPr id="35" name="Connettore 1 34"/>
        <xdr:cNvCxnSpPr/>
      </xdr:nvCxnSpPr>
      <xdr:spPr>
        <a:xfrm>
          <a:off x="7315200" y="2647950"/>
          <a:ext cx="800100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6</xdr:row>
      <xdr:rowOff>28575</xdr:rowOff>
    </xdr:from>
    <xdr:to>
      <xdr:col>15</xdr:col>
      <xdr:colOff>247650</xdr:colOff>
      <xdr:row>13</xdr:row>
      <xdr:rowOff>152400</xdr:rowOff>
    </xdr:to>
    <xdr:cxnSp macro="">
      <xdr:nvCxnSpPr>
        <xdr:cNvPr id="38" name="Connettore 2 37"/>
        <xdr:cNvCxnSpPr/>
      </xdr:nvCxnSpPr>
      <xdr:spPr>
        <a:xfrm flipH="1">
          <a:off x="8048625" y="1190625"/>
          <a:ext cx="1343025" cy="14668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41</xdr:row>
      <xdr:rowOff>95250</xdr:rowOff>
    </xdr:from>
    <xdr:to>
      <xdr:col>15</xdr:col>
      <xdr:colOff>352425</xdr:colOff>
      <xdr:row>41</xdr:row>
      <xdr:rowOff>95250</xdr:rowOff>
    </xdr:to>
    <xdr:cxnSp macro="">
      <xdr:nvCxnSpPr>
        <xdr:cNvPr id="40" name="Connettore 1 39"/>
        <xdr:cNvCxnSpPr/>
      </xdr:nvCxnSpPr>
      <xdr:spPr>
        <a:xfrm>
          <a:off x="8715375" y="7943850"/>
          <a:ext cx="7810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6</xdr:row>
      <xdr:rowOff>28575</xdr:rowOff>
    </xdr:from>
    <xdr:to>
      <xdr:col>15</xdr:col>
      <xdr:colOff>285750</xdr:colOff>
      <xdr:row>41</xdr:row>
      <xdr:rowOff>114300</xdr:rowOff>
    </xdr:to>
    <xdr:cxnSp macro="">
      <xdr:nvCxnSpPr>
        <xdr:cNvPr id="43" name="Connettore 2 42"/>
        <xdr:cNvCxnSpPr/>
      </xdr:nvCxnSpPr>
      <xdr:spPr>
        <a:xfrm>
          <a:off x="9401175" y="1190625"/>
          <a:ext cx="28575" cy="67722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128588</xdr:colOff>
      <xdr:row>8</xdr:row>
      <xdr:rowOff>133350</xdr:rowOff>
    </xdr:from>
    <xdr:to>
      <xdr:col>4</xdr:col>
      <xdr:colOff>200026</xdr:colOff>
      <xdr:row>9</xdr:row>
      <xdr:rowOff>45244</xdr:rowOff>
    </xdr:to>
    <xdr:cxnSp macro="">
      <xdr:nvCxnSpPr>
        <xdr:cNvPr id="47" name="Connettore 1 46"/>
        <xdr:cNvCxnSpPr>
          <a:endCxn id="3" idx="0"/>
        </xdr:cNvCxnSpPr>
      </xdr:nvCxnSpPr>
      <xdr:spPr>
        <a:xfrm flipH="1">
          <a:off x="2566988" y="1676400"/>
          <a:ext cx="71438" cy="102394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9</xdr:row>
      <xdr:rowOff>45244</xdr:rowOff>
    </xdr:from>
    <xdr:to>
      <xdr:col>4</xdr:col>
      <xdr:colOff>80963</xdr:colOff>
      <xdr:row>47</xdr:row>
      <xdr:rowOff>28575</xdr:rowOff>
    </xdr:to>
    <xdr:cxnSp macro="">
      <xdr:nvCxnSpPr>
        <xdr:cNvPr id="49" name="Connettore 1 48"/>
        <xdr:cNvCxnSpPr/>
      </xdr:nvCxnSpPr>
      <xdr:spPr>
        <a:xfrm flipH="1">
          <a:off x="2505075" y="1778794"/>
          <a:ext cx="14288" cy="724138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8</xdr:row>
      <xdr:rowOff>152400</xdr:rowOff>
    </xdr:from>
    <xdr:to>
      <xdr:col>4</xdr:col>
      <xdr:colOff>128588</xdr:colOff>
      <xdr:row>8</xdr:row>
      <xdr:rowOff>152400</xdr:rowOff>
    </xdr:to>
    <xdr:cxnSp macro="">
      <xdr:nvCxnSpPr>
        <xdr:cNvPr id="55" name="Connettore 1 54"/>
        <xdr:cNvCxnSpPr>
          <a:stCxn id="3" idx="1"/>
        </xdr:cNvCxnSpPr>
      </xdr:nvCxnSpPr>
      <xdr:spPr>
        <a:xfrm flipH="1">
          <a:off x="1847850" y="1695450"/>
          <a:ext cx="719138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46</xdr:row>
      <xdr:rowOff>104775</xdr:rowOff>
    </xdr:from>
    <xdr:to>
      <xdr:col>4</xdr:col>
      <xdr:colOff>119063</xdr:colOff>
      <xdr:row>46</xdr:row>
      <xdr:rowOff>104775</xdr:rowOff>
    </xdr:to>
    <xdr:cxnSp macro="">
      <xdr:nvCxnSpPr>
        <xdr:cNvPr id="56" name="Connettore 1 55"/>
        <xdr:cNvCxnSpPr/>
      </xdr:nvCxnSpPr>
      <xdr:spPr>
        <a:xfrm flipH="1">
          <a:off x="1838325" y="8905875"/>
          <a:ext cx="719138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8</xdr:row>
      <xdr:rowOff>161925</xdr:rowOff>
    </xdr:from>
    <xdr:to>
      <xdr:col>3</xdr:col>
      <xdr:colOff>47625</xdr:colOff>
      <xdr:row>46</xdr:row>
      <xdr:rowOff>114300</xdr:rowOff>
    </xdr:to>
    <xdr:cxnSp macro="">
      <xdr:nvCxnSpPr>
        <xdr:cNvPr id="58" name="Connettore 2 57"/>
        <xdr:cNvCxnSpPr/>
      </xdr:nvCxnSpPr>
      <xdr:spPr>
        <a:xfrm>
          <a:off x="1866900" y="1704975"/>
          <a:ext cx="9525" cy="72104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8</xdr:row>
      <xdr:rowOff>152400</xdr:rowOff>
    </xdr:from>
    <xdr:to>
      <xdr:col>13</xdr:col>
      <xdr:colOff>228600</xdr:colOff>
      <xdr:row>8</xdr:row>
      <xdr:rowOff>161925</xdr:rowOff>
    </xdr:to>
    <xdr:cxnSp macro="">
      <xdr:nvCxnSpPr>
        <xdr:cNvPr id="11" name="Connettore 1 10"/>
        <xdr:cNvCxnSpPr/>
      </xdr:nvCxnSpPr>
      <xdr:spPr>
        <a:xfrm>
          <a:off x="3838575" y="1752600"/>
          <a:ext cx="4314825" cy="95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</xdr:row>
      <xdr:rowOff>114300</xdr:rowOff>
    </xdr:from>
    <xdr:to>
      <xdr:col>13</xdr:col>
      <xdr:colOff>57150</xdr:colOff>
      <xdr:row>9</xdr:row>
      <xdr:rowOff>152400</xdr:rowOff>
    </xdr:to>
    <xdr:cxnSp macro="">
      <xdr:nvCxnSpPr>
        <xdr:cNvPr id="16" name="Connettore 1 15"/>
        <xdr:cNvCxnSpPr/>
      </xdr:nvCxnSpPr>
      <xdr:spPr>
        <a:xfrm>
          <a:off x="3676650" y="1905000"/>
          <a:ext cx="4305300" cy="38100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161925</xdr:rowOff>
    </xdr:from>
    <xdr:to>
      <xdr:col>6</xdr:col>
      <xdr:colOff>161925</xdr:colOff>
      <xdr:row>9</xdr:row>
      <xdr:rowOff>123825</xdr:rowOff>
    </xdr:to>
    <xdr:cxnSp macro="">
      <xdr:nvCxnSpPr>
        <xdr:cNvPr id="24" name="Connettore 1 23"/>
        <xdr:cNvCxnSpPr/>
      </xdr:nvCxnSpPr>
      <xdr:spPr>
        <a:xfrm flipH="1">
          <a:off x="3657600" y="1762125"/>
          <a:ext cx="161925" cy="1524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8</xdr:row>
      <xdr:rowOff>171450</xdr:rowOff>
    </xdr:from>
    <xdr:to>
      <xdr:col>13</xdr:col>
      <xdr:colOff>238125</xdr:colOff>
      <xdr:row>9</xdr:row>
      <xdr:rowOff>152400</xdr:rowOff>
    </xdr:to>
    <xdr:cxnSp macro="">
      <xdr:nvCxnSpPr>
        <xdr:cNvPr id="28" name="Connettore 1 27"/>
        <xdr:cNvCxnSpPr/>
      </xdr:nvCxnSpPr>
      <xdr:spPr>
        <a:xfrm flipH="1">
          <a:off x="7981950" y="1771650"/>
          <a:ext cx="180975" cy="1714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152400</xdr:rowOff>
    </xdr:from>
    <xdr:to>
      <xdr:col>6</xdr:col>
      <xdr:colOff>9525</xdr:colOff>
      <xdr:row>45</xdr:row>
      <xdr:rowOff>9525</xdr:rowOff>
    </xdr:to>
    <xdr:cxnSp macro="">
      <xdr:nvCxnSpPr>
        <xdr:cNvPr id="36" name="Connettore 1 35"/>
        <xdr:cNvCxnSpPr/>
      </xdr:nvCxnSpPr>
      <xdr:spPr>
        <a:xfrm flipH="1">
          <a:off x="3657600" y="1943100"/>
          <a:ext cx="9525" cy="677227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8</xdr:row>
      <xdr:rowOff>133350</xdr:rowOff>
    </xdr:from>
    <xdr:to>
      <xdr:col>6</xdr:col>
      <xdr:colOff>190500</xdr:colOff>
      <xdr:row>43</xdr:row>
      <xdr:rowOff>161925</xdr:rowOff>
    </xdr:to>
    <xdr:cxnSp macro="">
      <xdr:nvCxnSpPr>
        <xdr:cNvPr id="39" name="Connettore 1 38"/>
        <xdr:cNvCxnSpPr/>
      </xdr:nvCxnSpPr>
      <xdr:spPr>
        <a:xfrm>
          <a:off x="3829050" y="1733550"/>
          <a:ext cx="19050" cy="6753225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43</xdr:row>
      <xdr:rowOff>152400</xdr:rowOff>
    </xdr:from>
    <xdr:to>
      <xdr:col>6</xdr:col>
      <xdr:colOff>171450</xdr:colOff>
      <xdr:row>44</xdr:row>
      <xdr:rowOff>171450</xdr:rowOff>
    </xdr:to>
    <xdr:cxnSp macro="">
      <xdr:nvCxnSpPr>
        <xdr:cNvPr id="42" name="Connettore 1 41"/>
        <xdr:cNvCxnSpPr/>
      </xdr:nvCxnSpPr>
      <xdr:spPr>
        <a:xfrm flipH="1">
          <a:off x="3638550" y="8477250"/>
          <a:ext cx="190500" cy="20955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43</xdr:row>
      <xdr:rowOff>133350</xdr:rowOff>
    </xdr:from>
    <xdr:to>
      <xdr:col>13</xdr:col>
      <xdr:colOff>285750</xdr:colOff>
      <xdr:row>43</xdr:row>
      <xdr:rowOff>171450</xdr:rowOff>
    </xdr:to>
    <xdr:cxnSp macro="">
      <xdr:nvCxnSpPr>
        <xdr:cNvPr id="45" name="Connettore 1 44"/>
        <xdr:cNvCxnSpPr/>
      </xdr:nvCxnSpPr>
      <xdr:spPr>
        <a:xfrm>
          <a:off x="3838575" y="8458200"/>
          <a:ext cx="4371975" cy="3810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600074</xdr:colOff>
      <xdr:row>44</xdr:row>
      <xdr:rowOff>152400</xdr:rowOff>
    </xdr:from>
    <xdr:to>
      <xdr:col>13</xdr:col>
      <xdr:colOff>95249</xdr:colOff>
      <xdr:row>45</xdr:row>
      <xdr:rowOff>0</xdr:rowOff>
    </xdr:to>
    <xdr:cxnSp macro="">
      <xdr:nvCxnSpPr>
        <xdr:cNvPr id="52" name="Connettore 1 51"/>
        <xdr:cNvCxnSpPr/>
      </xdr:nvCxnSpPr>
      <xdr:spPr>
        <a:xfrm>
          <a:off x="3648074" y="8667750"/>
          <a:ext cx="4371975" cy="38100"/>
        </a:xfrm>
        <a:prstGeom prst="line">
          <a:avLst/>
        </a:prstGeom>
        <a:ln w="254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9</xdr:row>
      <xdr:rowOff>152400</xdr:rowOff>
    </xdr:from>
    <xdr:to>
      <xdr:col>13</xdr:col>
      <xdr:colOff>104775</xdr:colOff>
      <xdr:row>45</xdr:row>
      <xdr:rowOff>0</xdr:rowOff>
    </xdr:to>
    <xdr:cxnSp macro="">
      <xdr:nvCxnSpPr>
        <xdr:cNvPr id="48" name="Connettore 1 47"/>
        <xdr:cNvCxnSpPr/>
      </xdr:nvCxnSpPr>
      <xdr:spPr>
        <a:xfrm>
          <a:off x="7991475" y="1943100"/>
          <a:ext cx="38100" cy="67627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238124</xdr:colOff>
      <xdr:row>8</xdr:row>
      <xdr:rowOff>171450</xdr:rowOff>
    </xdr:from>
    <xdr:to>
      <xdr:col>13</xdr:col>
      <xdr:colOff>257174</xdr:colOff>
      <xdr:row>44</xdr:row>
      <xdr:rowOff>9525</xdr:rowOff>
    </xdr:to>
    <xdr:cxnSp macro="">
      <xdr:nvCxnSpPr>
        <xdr:cNvPr id="57" name="Connettore 1 56"/>
        <xdr:cNvCxnSpPr/>
      </xdr:nvCxnSpPr>
      <xdr:spPr>
        <a:xfrm>
          <a:off x="8162924" y="1771650"/>
          <a:ext cx="19050" cy="67532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44</xdr:row>
      <xdr:rowOff>19050</xdr:rowOff>
    </xdr:from>
    <xdr:to>
      <xdr:col>13</xdr:col>
      <xdr:colOff>266700</xdr:colOff>
      <xdr:row>45</xdr:row>
      <xdr:rowOff>38100</xdr:rowOff>
    </xdr:to>
    <xdr:cxnSp macro="">
      <xdr:nvCxnSpPr>
        <xdr:cNvPr id="59" name="Connettore 1 58"/>
        <xdr:cNvCxnSpPr/>
      </xdr:nvCxnSpPr>
      <xdr:spPr>
        <a:xfrm flipH="1">
          <a:off x="8001000" y="8534400"/>
          <a:ext cx="190500" cy="2095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</xdr:row>
      <xdr:rowOff>180975</xdr:rowOff>
    </xdr:from>
    <xdr:to>
      <xdr:col>13</xdr:col>
      <xdr:colOff>504825</xdr:colOff>
      <xdr:row>10</xdr:row>
      <xdr:rowOff>152400</xdr:rowOff>
    </xdr:to>
    <xdr:sp macro="" textlink="">
      <xdr:nvSpPr>
        <xdr:cNvPr id="6" name="Freccia a sinistra 5"/>
        <xdr:cNvSpPr/>
      </xdr:nvSpPr>
      <xdr:spPr>
        <a:xfrm>
          <a:off x="8039100" y="1971675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133349</xdr:colOff>
      <xdr:row>13</xdr:row>
      <xdr:rowOff>190500</xdr:rowOff>
    </xdr:from>
    <xdr:to>
      <xdr:col>13</xdr:col>
      <xdr:colOff>523874</xdr:colOff>
      <xdr:row>14</xdr:row>
      <xdr:rowOff>171450</xdr:rowOff>
    </xdr:to>
    <xdr:sp macro="" textlink="">
      <xdr:nvSpPr>
        <xdr:cNvPr id="7" name="Freccia a sinistra 6"/>
        <xdr:cNvSpPr/>
      </xdr:nvSpPr>
      <xdr:spPr>
        <a:xfrm>
          <a:off x="8058149" y="2781300"/>
          <a:ext cx="390525" cy="180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152399</xdr:colOff>
      <xdr:row>18</xdr:row>
      <xdr:rowOff>38100</xdr:rowOff>
    </xdr:from>
    <xdr:to>
      <xdr:col>13</xdr:col>
      <xdr:colOff>542924</xdr:colOff>
      <xdr:row>19</xdr:row>
      <xdr:rowOff>19050</xdr:rowOff>
    </xdr:to>
    <xdr:sp macro="" textlink="">
      <xdr:nvSpPr>
        <xdr:cNvPr id="17" name="Freccia a sinistra 16"/>
        <xdr:cNvSpPr/>
      </xdr:nvSpPr>
      <xdr:spPr>
        <a:xfrm>
          <a:off x="8077199" y="3600450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142874</xdr:colOff>
      <xdr:row>22</xdr:row>
      <xdr:rowOff>19050</xdr:rowOff>
    </xdr:from>
    <xdr:to>
      <xdr:col>13</xdr:col>
      <xdr:colOff>533399</xdr:colOff>
      <xdr:row>23</xdr:row>
      <xdr:rowOff>0</xdr:rowOff>
    </xdr:to>
    <xdr:sp macro="" textlink="">
      <xdr:nvSpPr>
        <xdr:cNvPr id="18" name="Freccia a sinistra 17"/>
        <xdr:cNvSpPr/>
      </xdr:nvSpPr>
      <xdr:spPr>
        <a:xfrm>
          <a:off x="8067674" y="4343400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142874</xdr:colOff>
      <xdr:row>26</xdr:row>
      <xdr:rowOff>114300</xdr:rowOff>
    </xdr:from>
    <xdr:to>
      <xdr:col>13</xdr:col>
      <xdr:colOff>533399</xdr:colOff>
      <xdr:row>27</xdr:row>
      <xdr:rowOff>95250</xdr:rowOff>
    </xdr:to>
    <xdr:sp macro="" textlink="">
      <xdr:nvSpPr>
        <xdr:cNvPr id="19" name="Freccia a sinistra 18"/>
        <xdr:cNvSpPr/>
      </xdr:nvSpPr>
      <xdr:spPr>
        <a:xfrm>
          <a:off x="8067674" y="5200650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133349</xdr:colOff>
      <xdr:row>31</xdr:row>
      <xdr:rowOff>9525</xdr:rowOff>
    </xdr:from>
    <xdr:to>
      <xdr:col>13</xdr:col>
      <xdr:colOff>523874</xdr:colOff>
      <xdr:row>31</xdr:row>
      <xdr:rowOff>180975</xdr:rowOff>
    </xdr:to>
    <xdr:sp macro="" textlink="">
      <xdr:nvSpPr>
        <xdr:cNvPr id="21" name="Freccia a sinistra 20"/>
        <xdr:cNvSpPr/>
      </xdr:nvSpPr>
      <xdr:spPr>
        <a:xfrm>
          <a:off x="8058149" y="6048375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171449</xdr:colOff>
      <xdr:row>35</xdr:row>
      <xdr:rowOff>9525</xdr:rowOff>
    </xdr:from>
    <xdr:to>
      <xdr:col>13</xdr:col>
      <xdr:colOff>561974</xdr:colOff>
      <xdr:row>35</xdr:row>
      <xdr:rowOff>180975</xdr:rowOff>
    </xdr:to>
    <xdr:sp macro="" textlink="">
      <xdr:nvSpPr>
        <xdr:cNvPr id="22" name="Freccia a sinistra 21"/>
        <xdr:cNvSpPr/>
      </xdr:nvSpPr>
      <xdr:spPr>
        <a:xfrm>
          <a:off x="8096249" y="6810375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190499</xdr:colOff>
      <xdr:row>38</xdr:row>
      <xdr:rowOff>123825</xdr:rowOff>
    </xdr:from>
    <xdr:to>
      <xdr:col>13</xdr:col>
      <xdr:colOff>581024</xdr:colOff>
      <xdr:row>39</xdr:row>
      <xdr:rowOff>104775</xdr:rowOff>
    </xdr:to>
    <xdr:sp macro="" textlink="">
      <xdr:nvSpPr>
        <xdr:cNvPr id="23" name="Freccia a sinistra 22"/>
        <xdr:cNvSpPr/>
      </xdr:nvSpPr>
      <xdr:spPr>
        <a:xfrm>
          <a:off x="8115299" y="7496175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161924</xdr:colOff>
      <xdr:row>43</xdr:row>
      <xdr:rowOff>180975</xdr:rowOff>
    </xdr:from>
    <xdr:to>
      <xdr:col>13</xdr:col>
      <xdr:colOff>552449</xdr:colOff>
      <xdr:row>44</xdr:row>
      <xdr:rowOff>161925</xdr:rowOff>
    </xdr:to>
    <xdr:sp macro="" textlink="">
      <xdr:nvSpPr>
        <xdr:cNvPr id="25" name="Freccia a sinistra 24"/>
        <xdr:cNvSpPr/>
      </xdr:nvSpPr>
      <xdr:spPr>
        <a:xfrm>
          <a:off x="8086724" y="8505825"/>
          <a:ext cx="3905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200025</xdr:colOff>
      <xdr:row>23</xdr:row>
      <xdr:rowOff>47625</xdr:rowOff>
    </xdr:from>
    <xdr:to>
      <xdr:col>10</xdr:col>
      <xdr:colOff>466725</xdr:colOff>
      <xdr:row>28</xdr:row>
      <xdr:rowOff>180975</xdr:rowOff>
    </xdr:to>
    <xdr:sp macro="" textlink="">
      <xdr:nvSpPr>
        <xdr:cNvPr id="2" name="Freccia a sinistra 1"/>
        <xdr:cNvSpPr/>
      </xdr:nvSpPr>
      <xdr:spPr>
        <a:xfrm>
          <a:off x="5076825" y="4610100"/>
          <a:ext cx="2095500" cy="1085850"/>
        </a:xfrm>
        <a:prstGeom prst="lef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9" zoomScaleNormal="100" workbookViewId="0">
      <selection activeCell="Q25" sqref="Q25"/>
    </sheetView>
  </sheetViews>
  <sheetFormatPr defaultRowHeight="15" x14ac:dyDescent="0.25"/>
  <cols>
    <col min="2" max="2" width="18.28515625" bestFit="1" customWidth="1"/>
  </cols>
  <sheetData>
    <row r="1" spans="1:16" ht="15.75" thickBot="1" x14ac:dyDescent="0.3"/>
    <row r="2" spans="1:16" ht="15.75" thickBot="1" x14ac:dyDescent="0.3">
      <c r="G2" s="14" t="s">
        <v>0</v>
      </c>
      <c r="H2" s="15"/>
      <c r="I2" s="15"/>
      <c r="J2" s="15"/>
      <c r="K2" s="15"/>
      <c r="L2" s="15"/>
      <c r="M2" s="16"/>
      <c r="O2" s="13"/>
    </row>
    <row r="3" spans="1:16" ht="15.75" thickBot="1" x14ac:dyDescent="0.3"/>
    <row r="4" spans="1:16" ht="15.75" thickBot="1" x14ac:dyDescent="0.3">
      <c r="B4" t="s">
        <v>2</v>
      </c>
      <c r="C4" s="3">
        <f>0.00014</f>
        <v>1.3999999999999999E-4</v>
      </c>
      <c r="D4" s="2" t="s">
        <v>3</v>
      </c>
      <c r="E4" s="3">
        <f>C4*1000</f>
        <v>0.13999999999999999</v>
      </c>
      <c r="F4" s="2" t="s">
        <v>4</v>
      </c>
      <c r="L4" s="2">
        <v>1000</v>
      </c>
      <c r="M4" t="s">
        <v>4</v>
      </c>
    </row>
    <row r="5" spans="1:16" ht="15.75" thickBot="1" x14ac:dyDescent="0.3"/>
    <row r="6" spans="1:16" ht="15.75" thickBot="1" x14ac:dyDescent="0.3">
      <c r="A6" t="s">
        <v>1</v>
      </c>
      <c r="D6" s="3">
        <f>C4/2*6.28</f>
        <v>4.3960000000000001E-4</v>
      </c>
      <c r="E6" s="2" t="s">
        <v>3</v>
      </c>
      <c r="F6" s="3">
        <f>D6*1000</f>
        <v>0.43959999999999999</v>
      </c>
      <c r="G6" s="2" t="s">
        <v>4</v>
      </c>
    </row>
    <row r="7" spans="1:16" ht="15.75" thickBot="1" x14ac:dyDescent="0.3"/>
    <row r="8" spans="1:16" ht="15.75" thickBot="1" x14ac:dyDescent="0.3">
      <c r="A8" t="s">
        <v>5</v>
      </c>
      <c r="D8" s="3">
        <f>D6*1000</f>
        <v>0.43959999999999999</v>
      </c>
    </row>
    <row r="10" spans="1:16" ht="15.75" thickBot="1" x14ac:dyDescent="0.3"/>
    <row r="11" spans="1:16" ht="15.75" thickBot="1" x14ac:dyDescent="0.3">
      <c r="A11" s="4" t="s">
        <v>6</v>
      </c>
      <c r="B11" s="3" t="s">
        <v>7</v>
      </c>
      <c r="C11" s="2"/>
      <c r="O11" s="2">
        <v>1000</v>
      </c>
      <c r="P11" t="s">
        <v>4</v>
      </c>
    </row>
    <row r="12" spans="1:16" ht="15.75" thickBot="1" x14ac:dyDescent="0.3">
      <c r="C12" s="2"/>
    </row>
    <row r="13" spans="1:16" ht="15.75" thickBot="1" x14ac:dyDescent="0.3">
      <c r="A13" t="s">
        <v>15</v>
      </c>
      <c r="B13" s="5">
        <v>0.17</v>
      </c>
      <c r="C13" s="2" t="s">
        <v>16</v>
      </c>
    </row>
    <row r="14" spans="1:16" ht="15.75" thickBot="1" x14ac:dyDescent="0.3">
      <c r="B14" s="2"/>
      <c r="C14" s="2"/>
      <c r="G14" s="1"/>
    </row>
    <row r="15" spans="1:16" ht="15.75" thickBot="1" x14ac:dyDescent="0.3">
      <c r="A15" s="2" t="s">
        <v>8</v>
      </c>
      <c r="B15" s="5">
        <f>(1000*1000*0.07)/1000000</f>
        <v>7.0000000000000007E-2</v>
      </c>
      <c r="C15" s="11" t="s">
        <v>14</v>
      </c>
    </row>
    <row r="16" spans="1:16" ht="15.75" thickBot="1" x14ac:dyDescent="0.3">
      <c r="B16" s="2"/>
      <c r="C16" s="2"/>
    </row>
    <row r="17" spans="1:17" ht="15.75" thickBot="1" x14ac:dyDescent="0.3">
      <c r="A17" s="2" t="s">
        <v>9</v>
      </c>
      <c r="B17" s="6">
        <f>1/2*(B15*B13*B13)</f>
        <v>1.0115000000000002E-3</v>
      </c>
      <c r="C17" s="2" t="s">
        <v>10</v>
      </c>
    </row>
    <row r="18" spans="1:17" ht="15.75" thickBot="1" x14ac:dyDescent="0.3">
      <c r="B18" s="9">
        <f>B17/10</f>
        <v>1.0115000000000002E-4</v>
      </c>
      <c r="C18" s="2" t="s">
        <v>11</v>
      </c>
    </row>
    <row r="19" spans="1:17" ht="15.75" thickBot="1" x14ac:dyDescent="0.3">
      <c r="B19" s="12">
        <f>B18*0.101971621298</f>
        <v>1.0314429494292702E-5</v>
      </c>
      <c r="C19" s="2" t="s">
        <v>12</v>
      </c>
    </row>
    <row r="20" spans="1:17" ht="15.75" thickBot="1" x14ac:dyDescent="0.3">
      <c r="B20" s="10">
        <f>B19*1000</f>
        <v>1.0314429494292702E-2</v>
      </c>
      <c r="C20" s="2" t="s">
        <v>13</v>
      </c>
    </row>
    <row r="21" spans="1:17" x14ac:dyDescent="0.25">
      <c r="B21" s="8"/>
    </row>
    <row r="22" spans="1:17" x14ac:dyDescent="0.25">
      <c r="B22" s="7"/>
    </row>
    <row r="25" spans="1:17" x14ac:dyDescent="0.25">
      <c r="C25">
        <v>1000</v>
      </c>
      <c r="D25" s="2" t="s">
        <v>4</v>
      </c>
    </row>
    <row r="29" spans="1:17" x14ac:dyDescent="0.25">
      <c r="P29">
        <v>1000</v>
      </c>
      <c r="Q29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2</dc:creator>
  <cp:lastModifiedBy>roberto 2</cp:lastModifiedBy>
  <dcterms:created xsi:type="dcterms:W3CDTF">2013-05-29T16:39:12Z</dcterms:created>
  <dcterms:modified xsi:type="dcterms:W3CDTF">2013-05-31T06:55:45Z</dcterms:modified>
</cp:coreProperties>
</file>